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MV\Documents\Publicacao\Relatorio Despesas\2016\"/>
    </mc:Choice>
  </mc:AlternateContent>
  <bookViews>
    <workbookView xWindow="0" yWindow="0" windowWidth="28800" windowHeight="12435"/>
  </bookViews>
  <sheets>
    <sheet name="NOVEMBR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7" i="1" l="1"/>
  <c r="C73" i="1"/>
  <c r="C51" i="1"/>
  <c r="C45" i="1"/>
  <c r="C35" i="1"/>
  <c r="C29" i="1"/>
  <c r="C22" i="1"/>
  <c r="C11" i="1"/>
  <c r="C7" i="1"/>
  <c r="C94" i="1" l="1"/>
</calcChain>
</file>

<file path=xl/sharedStrings.xml><?xml version="1.0" encoding="utf-8"?>
<sst xmlns="http://schemas.openxmlformats.org/spreadsheetml/2006/main" count="64" uniqueCount="61">
  <si>
    <t>SOMA</t>
  </si>
  <si>
    <t>3.3.90.39.00 OUTROS SERV PESSOA JURIDICA</t>
  </si>
  <si>
    <t>Marcos Edelson de Lima ME</t>
  </si>
  <si>
    <t>4.4.90.52.00 EQPTO E MAT PERMANENTE</t>
  </si>
  <si>
    <t>Manutenção do Legislativo</t>
  </si>
  <si>
    <t>3.1.90.11 PESSOAL CIVIL</t>
  </si>
  <si>
    <t>Folha de pagamento Servidores</t>
  </si>
  <si>
    <t>Folha de pagamento Vereadores</t>
  </si>
  <si>
    <t>Quinquenio</t>
  </si>
  <si>
    <t>Função Gratificada</t>
  </si>
  <si>
    <t>Férias, 1/3 férias e abono férias media</t>
  </si>
  <si>
    <t>13º salário</t>
  </si>
  <si>
    <t xml:space="preserve">SOMA (1) </t>
  </si>
  <si>
    <t>3.1.90.13 OBRIGAÇÕES PATRONAIS</t>
  </si>
  <si>
    <t>INSS</t>
  </si>
  <si>
    <t>FGTS</t>
  </si>
  <si>
    <t>SOMA (2)</t>
  </si>
  <si>
    <t>3.1.90.16 OUTRAS DESPESAS VARIAVEIS</t>
  </si>
  <si>
    <t>Hora Extra</t>
  </si>
  <si>
    <t>SOMA (3)</t>
  </si>
  <si>
    <t>3.3.90.30 MATERIAL DE CONSUMO</t>
  </si>
  <si>
    <t>Auto Posto Siriema</t>
  </si>
  <si>
    <t>Adiantamento Simone Martim</t>
  </si>
  <si>
    <t>Prestação de contas de Adiantamento</t>
  </si>
  <si>
    <t>Adiantamento Thiago Milani</t>
  </si>
  <si>
    <t>Comercial Irmãos Tardini Ltda EPP</t>
  </si>
  <si>
    <t>Varanda Cortinas Ltda ME</t>
  </si>
  <si>
    <t>SOMA (4)</t>
  </si>
  <si>
    <t>3.3.90.36 OUTROS SERV PESSOA FISICA</t>
  </si>
  <si>
    <t>José Ernesto Barboza</t>
  </si>
  <si>
    <t>SOMA (5)</t>
  </si>
  <si>
    <t>3.3.90.39 OUTROS SERV PESSOA JURIDICA</t>
  </si>
  <si>
    <t>Empresa Eletrica Bragantina</t>
  </si>
  <si>
    <t>Sabesp</t>
  </si>
  <si>
    <t>Telefonica Brasil S.A</t>
  </si>
  <si>
    <t>Nossa Senhora de Fátima Auto Onibus Ltda</t>
  </si>
  <si>
    <t>Viação Atibaia São Paulo Ltda</t>
  </si>
  <si>
    <t>Auto Viação Bragança Ltda</t>
  </si>
  <si>
    <t>Webline Software Ltda</t>
  </si>
  <si>
    <t>Prestação de contas do adiantamento</t>
  </si>
  <si>
    <t>Eddydata Serviços em Informática Ltda EPP</t>
  </si>
  <si>
    <t>Companhia Brasileira de Soluções e Serviços</t>
  </si>
  <si>
    <t>Cyberweb Networks Ltda</t>
  </si>
  <si>
    <t>Diário Serviços de Intermediação em Publicação Ltda</t>
  </si>
  <si>
    <t>Carlos Renilson Vicente de Sá 00181232600</t>
  </si>
  <si>
    <t>Infoview Micro Computadores Ltda ME</t>
  </si>
  <si>
    <t>SOMA (6)</t>
  </si>
  <si>
    <t>4.4.90.52 EQPTO MATERIAL PERMANENTE</t>
  </si>
  <si>
    <t>SOMA (7)</t>
  </si>
  <si>
    <t>3.1.90.94 Indenizações e Restituições trab</t>
  </si>
  <si>
    <t>3.3.90.47 Obrigações tributárias e contributivas</t>
  </si>
  <si>
    <t>3.3.90.91 Sentenças Judiciais</t>
  </si>
  <si>
    <t>4.4.90.30 Material de consumo</t>
  </si>
  <si>
    <t>4.4.90.36 Outros Serviços Pessoa Física</t>
  </si>
  <si>
    <t>4.4.90.39 Outros Serviços Pessoa Jurídica</t>
  </si>
  <si>
    <t>SOMA TOTAL DAS DESPESAS</t>
  </si>
  <si>
    <t xml:space="preserve">           CÂMARA MUNICIPAL DE VARGEM</t>
  </si>
  <si>
    <t>Relatório de Despesa novembro/2016</t>
  </si>
  <si>
    <t>Emitido por</t>
  </si>
  <si>
    <t>Carolina Paula de Faria</t>
  </si>
  <si>
    <t>Contador CRC nº 1SP297377-O-6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</si>
</sst>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Arial"/>
      <family val="2"/>
    </font>
    <font>
      <sz val="16"/>
      <color theme="1"/>
      <name val="Arial"/>
      <family val="2"/>
    </font>
    <font>
      <sz val="11"/>
      <color theme="1"/>
      <name val="Arial"/>
      <family val="2"/>
    </font>
    <font>
      <sz val="18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2" xfId="0" applyFont="1" applyBorder="1"/>
    <xf numFmtId="4" fontId="1" fillId="0" borderId="2" xfId="0" applyNumberFormat="1" applyFont="1" applyBorder="1" applyAlignment="1">
      <alignment horizontal="right"/>
    </xf>
    <xf numFmtId="0" fontId="2" fillId="0" borderId="3" xfId="0" applyFont="1" applyBorder="1"/>
    <xf numFmtId="4" fontId="2" fillId="0" borderId="4" xfId="0" applyNumberFormat="1" applyFont="1" applyBorder="1" applyAlignment="1">
      <alignment horizontal="right" vertical="distributed"/>
    </xf>
    <xf numFmtId="0" fontId="1" fillId="0" borderId="1" xfId="0" applyFont="1" applyBorder="1"/>
    <xf numFmtId="4" fontId="1" fillId="2" borderId="1" xfId="0" applyNumberFormat="1" applyFont="1" applyFill="1" applyBorder="1" applyAlignment="1">
      <alignment horizontal="right"/>
    </xf>
    <xf numFmtId="0" fontId="1" fillId="0" borderId="5" xfId="0" applyFont="1" applyBorder="1"/>
    <xf numFmtId="4" fontId="1" fillId="0" borderId="5" xfId="0" applyNumberFormat="1" applyFont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0" fontId="1" fillId="2" borderId="2" xfId="0" applyFont="1" applyFill="1" applyBorder="1"/>
    <xf numFmtId="0" fontId="3" fillId="2" borderId="2" xfId="0" applyFont="1" applyFill="1" applyBorder="1"/>
    <xf numFmtId="4" fontId="1" fillId="2" borderId="2" xfId="0" applyNumberFormat="1" applyFont="1" applyFill="1" applyBorder="1" applyAlignment="1">
      <alignment horizontal="right" vertical="distributed"/>
    </xf>
    <xf numFmtId="0" fontId="1" fillId="2" borderId="2" xfId="0" applyFont="1" applyFill="1" applyBorder="1" applyAlignment="1">
      <alignment horizontal="right" vertical="distributed"/>
    </xf>
    <xf numFmtId="4" fontId="3" fillId="2" borderId="2" xfId="0" applyNumberFormat="1" applyFont="1" applyFill="1" applyBorder="1"/>
    <xf numFmtId="2" fontId="3" fillId="2" borderId="2" xfId="0" applyNumberFormat="1" applyFont="1" applyFill="1" applyBorder="1"/>
    <xf numFmtId="2" fontId="2" fillId="0" borderId="4" xfId="0" applyNumberFormat="1" applyFont="1" applyBorder="1" applyAlignment="1">
      <alignment horizontal="right"/>
    </xf>
    <xf numFmtId="0" fontId="2" fillId="0" borderId="5" xfId="0" applyFont="1" applyBorder="1"/>
    <xf numFmtId="4" fontId="1" fillId="0" borderId="2" xfId="0" applyNumberFormat="1" applyFont="1" applyBorder="1"/>
    <xf numFmtId="4" fontId="1" fillId="2" borderId="2" xfId="0" applyNumberFormat="1" applyFont="1" applyFill="1" applyBorder="1"/>
    <xf numFmtId="4" fontId="2" fillId="0" borderId="4" xfId="0" applyNumberFormat="1" applyFont="1" applyBorder="1"/>
    <xf numFmtId="2" fontId="2" fillId="0" borderId="4" xfId="0" applyNumberFormat="1" applyFont="1" applyBorder="1"/>
    <xf numFmtId="0" fontId="2" fillId="0" borderId="2" xfId="0" applyFont="1" applyBorder="1"/>
    <xf numFmtId="0" fontId="3" fillId="0" borderId="2" xfId="0" applyFont="1" applyBorder="1"/>
    <xf numFmtId="2" fontId="1" fillId="0" borderId="2" xfId="0" applyNumberFormat="1" applyFont="1" applyBorder="1"/>
    <xf numFmtId="0" fontId="6" fillId="0" borderId="1" xfId="0" applyFont="1" applyBorder="1"/>
    <xf numFmtId="0" fontId="4" fillId="0" borderId="1" xfId="0" applyFont="1" applyBorder="1"/>
    <xf numFmtId="0" fontId="6" fillId="0" borderId="2" xfId="0" applyFont="1" applyBorder="1"/>
    <xf numFmtId="0" fontId="0" fillId="0" borderId="5" xfId="0" applyBorder="1"/>
    <xf numFmtId="0" fontId="0" fillId="0" borderId="2" xfId="0" applyBorder="1"/>
    <xf numFmtId="0" fontId="6" fillId="0" borderId="5" xfId="0" applyFont="1" applyBorder="1"/>
    <xf numFmtId="2" fontId="2" fillId="0" borderId="5" xfId="0" applyNumberFormat="1" applyFont="1" applyBorder="1"/>
    <xf numFmtId="2" fontId="2" fillId="0" borderId="2" xfId="0" applyNumberFormat="1" applyFont="1" applyBorder="1"/>
    <xf numFmtId="0" fontId="7" fillId="0" borderId="2" xfId="0" applyFont="1" applyBorder="1"/>
    <xf numFmtId="0" fontId="5" fillId="3" borderId="6" xfId="0" applyFont="1" applyFill="1" applyBorder="1"/>
    <xf numFmtId="4" fontId="2" fillId="3" borderId="7" xfId="0" applyNumberFormat="1" applyFont="1" applyFill="1" applyBorder="1"/>
    <xf numFmtId="4" fontId="4" fillId="2" borderId="2" xfId="0" applyNumberFormat="1" applyFont="1" applyFill="1" applyBorder="1"/>
    <xf numFmtId="4" fontId="3" fillId="2" borderId="1" xfId="0" applyNumberFormat="1" applyFont="1" applyFill="1" applyBorder="1"/>
    <xf numFmtId="4" fontId="1" fillId="2" borderId="1" xfId="0" applyNumberFormat="1" applyFont="1" applyFill="1" applyBorder="1"/>
    <xf numFmtId="4" fontId="3" fillId="0" borderId="1" xfId="0" applyNumberFormat="1" applyFont="1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10" fillId="0" borderId="0" xfId="0" applyFont="1"/>
    <xf numFmtId="0" fontId="0" fillId="0" borderId="0" xfId="0" applyAlignment="1">
      <alignment horizontal="center"/>
    </xf>
    <xf numFmtId="0" fontId="11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1981201</xdr:colOff>
      <xdr:row>1</xdr:row>
      <xdr:rowOff>0</xdr:rowOff>
    </xdr:from>
    <xdr:to>
      <xdr:col>7</xdr:col>
      <xdr:colOff>1</xdr:colOff>
      <xdr:row>2</xdr:row>
      <xdr:rowOff>57150</xdr:rowOff>
    </xdr:to>
    <xdr:pic>
      <xdr:nvPicPr>
        <xdr:cNvPr id="2" name="Imagem 1" descr="brasa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90801" y="0"/>
          <a:ext cx="0" cy="247650"/>
        </a:xfrm>
        <a:prstGeom prst="rect">
          <a:avLst/>
        </a:prstGeom>
      </xdr:spPr>
    </xdr:pic>
    <xdr:clientData/>
  </xdr:twoCellAnchor>
  <xdr:twoCellAnchor editAs="oneCell">
    <xdr:from>
      <xdr:col>1</xdr:col>
      <xdr:colOff>123826</xdr:colOff>
      <xdr:row>0</xdr:row>
      <xdr:rowOff>0</xdr:rowOff>
    </xdr:from>
    <xdr:to>
      <xdr:col>1</xdr:col>
      <xdr:colOff>561975</xdr:colOff>
      <xdr:row>2</xdr:row>
      <xdr:rowOff>1437</xdr:rowOff>
    </xdr:to>
    <xdr:pic>
      <xdr:nvPicPr>
        <xdr:cNvPr id="3" name="Imagem 2" descr="brasa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3426" y="0"/>
          <a:ext cx="438149" cy="5538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"/>
  <sheetViews>
    <sheetView tabSelected="1" topLeftCell="A76" workbookViewId="0">
      <selection activeCell="G103" sqref="G103"/>
    </sheetView>
  </sheetViews>
  <sheetFormatPr defaultRowHeight="15" x14ac:dyDescent="0.25"/>
  <cols>
    <col min="2" max="2" width="49.140625" customWidth="1"/>
    <col min="3" max="3" width="13.7109375" customWidth="1"/>
  </cols>
  <sheetData>
    <row r="1" spans="1:9" ht="23.25" x14ac:dyDescent="0.35">
      <c r="B1" s="43" t="s">
        <v>56</v>
      </c>
    </row>
    <row r="2" spans="1:9" ht="20.25" x14ac:dyDescent="0.3">
      <c r="C2" s="41"/>
      <c r="D2" s="41"/>
      <c r="E2" s="41"/>
      <c r="G2" s="40"/>
      <c r="H2" s="40"/>
      <c r="I2" s="40"/>
    </row>
    <row r="3" spans="1:9" ht="20.25" x14ac:dyDescent="0.3">
      <c r="A3" s="44" t="s">
        <v>57</v>
      </c>
      <c r="B3" s="44"/>
      <c r="C3" s="44"/>
      <c r="D3" s="41"/>
      <c r="E3" s="41"/>
      <c r="G3" s="41"/>
      <c r="H3" s="41"/>
      <c r="I3" s="41"/>
    </row>
    <row r="4" spans="1:9" ht="20.25" x14ac:dyDescent="0.3">
      <c r="C4" s="42"/>
      <c r="D4" s="42"/>
      <c r="E4" s="41"/>
    </row>
    <row r="5" spans="1:9" x14ac:dyDescent="0.25">
      <c r="B5" s="1" t="s">
        <v>1</v>
      </c>
      <c r="C5" s="2"/>
    </row>
    <row r="6" spans="1:9" ht="15.75" thickBot="1" x14ac:dyDescent="0.3">
      <c r="B6" s="5"/>
      <c r="C6" s="6"/>
    </row>
    <row r="7" spans="1:9" ht="15.75" thickBot="1" x14ac:dyDescent="0.3">
      <c r="B7" s="3" t="s">
        <v>0</v>
      </c>
      <c r="C7" s="4">
        <f>SUM(C6:C6)</f>
        <v>0</v>
      </c>
    </row>
    <row r="8" spans="1:9" x14ac:dyDescent="0.25">
      <c r="B8" s="7" t="s">
        <v>3</v>
      </c>
      <c r="C8" s="8"/>
    </row>
    <row r="9" spans="1:9" x14ac:dyDescent="0.25">
      <c r="B9" s="5"/>
      <c r="C9" s="9"/>
    </row>
    <row r="10" spans="1:9" ht="15.75" thickBot="1" x14ac:dyDescent="0.3">
      <c r="B10" s="5"/>
      <c r="C10" s="9"/>
    </row>
    <row r="11" spans="1:9" ht="15.75" thickBot="1" x14ac:dyDescent="0.3">
      <c r="B11" s="3" t="s">
        <v>0</v>
      </c>
      <c r="C11" s="4">
        <f>SUM(C9:C10)</f>
        <v>0</v>
      </c>
    </row>
    <row r="12" spans="1:9" x14ac:dyDescent="0.25">
      <c r="B12" s="7" t="s">
        <v>4</v>
      </c>
      <c r="C12" s="7"/>
    </row>
    <row r="13" spans="1:9" x14ac:dyDescent="0.25">
      <c r="B13" s="1" t="s">
        <v>5</v>
      </c>
      <c r="C13" s="1"/>
    </row>
    <row r="14" spans="1:9" x14ac:dyDescent="0.25">
      <c r="B14" s="1"/>
      <c r="C14" s="11"/>
    </row>
    <row r="15" spans="1:9" x14ac:dyDescent="0.25">
      <c r="B15" s="1" t="s">
        <v>6</v>
      </c>
      <c r="C15" s="12">
        <v>13388.35</v>
      </c>
    </row>
    <row r="16" spans="1:9" x14ac:dyDescent="0.25">
      <c r="B16" s="1" t="s">
        <v>7</v>
      </c>
      <c r="C16" s="12">
        <v>18433.45</v>
      </c>
    </row>
    <row r="17" spans="2:3" x14ac:dyDescent="0.25">
      <c r="B17" s="1" t="s">
        <v>8</v>
      </c>
      <c r="C17" s="13">
        <v>492.52</v>
      </c>
    </row>
    <row r="18" spans="2:3" x14ac:dyDescent="0.25">
      <c r="B18" s="1" t="s">
        <v>9</v>
      </c>
      <c r="C18" s="13">
        <v>3098.48</v>
      </c>
    </row>
    <row r="19" spans="2:3" x14ac:dyDescent="0.25">
      <c r="B19" s="1" t="s">
        <v>10</v>
      </c>
      <c r="C19" s="15">
        <v>5810.15</v>
      </c>
    </row>
    <row r="20" spans="2:3" x14ac:dyDescent="0.25">
      <c r="B20" s="1" t="s">
        <v>11</v>
      </c>
      <c r="C20" s="14">
        <v>17450.53</v>
      </c>
    </row>
    <row r="21" spans="2:3" ht="15.75" thickBot="1" x14ac:dyDescent="0.3">
      <c r="B21" s="5"/>
      <c r="C21" s="5"/>
    </row>
    <row r="22" spans="2:3" ht="15.75" thickBot="1" x14ac:dyDescent="0.3">
      <c r="B22" s="3" t="s">
        <v>12</v>
      </c>
      <c r="C22" s="16">
        <f>SUM(C15:C21)</f>
        <v>58673.48</v>
      </c>
    </row>
    <row r="23" spans="2:3" x14ac:dyDescent="0.25">
      <c r="B23" s="17"/>
      <c r="C23" s="7"/>
    </row>
    <row r="24" spans="2:3" x14ac:dyDescent="0.25">
      <c r="B24" s="1" t="s">
        <v>13</v>
      </c>
      <c r="C24" s="1"/>
    </row>
    <row r="25" spans="2:3" x14ac:dyDescent="0.25">
      <c r="B25" s="1"/>
      <c r="C25" s="1"/>
    </row>
    <row r="26" spans="2:3" x14ac:dyDescent="0.25">
      <c r="B26" s="1" t="s">
        <v>14</v>
      </c>
      <c r="C26" s="14">
        <v>7632.94</v>
      </c>
    </row>
    <row r="27" spans="2:3" x14ac:dyDescent="0.25">
      <c r="B27" s="1" t="s">
        <v>15</v>
      </c>
      <c r="C27" s="19">
        <v>1094.8</v>
      </c>
    </row>
    <row r="28" spans="2:3" ht="15.75" thickBot="1" x14ac:dyDescent="0.3">
      <c r="B28" s="5"/>
      <c r="C28" s="5"/>
    </row>
    <row r="29" spans="2:3" ht="15.75" thickBot="1" x14ac:dyDescent="0.3">
      <c r="B29" s="3" t="s">
        <v>16</v>
      </c>
      <c r="C29" s="21">
        <f t="shared" ref="C29" si="0">SUM(C26:C27)</f>
        <v>8727.74</v>
      </c>
    </row>
    <row r="30" spans="2:3" x14ac:dyDescent="0.25">
      <c r="B30" s="7"/>
      <c r="C30" s="7"/>
    </row>
    <row r="31" spans="2:3" x14ac:dyDescent="0.25">
      <c r="B31" s="1" t="s">
        <v>17</v>
      </c>
      <c r="C31" s="1"/>
    </row>
    <row r="32" spans="2:3" x14ac:dyDescent="0.25">
      <c r="B32" s="1"/>
      <c r="C32" s="1"/>
    </row>
    <row r="33" spans="2:3" x14ac:dyDescent="0.25">
      <c r="B33" s="1" t="s">
        <v>18</v>
      </c>
      <c r="C33" s="10">
        <v>261.77999999999997</v>
      </c>
    </row>
    <row r="34" spans="2:3" ht="15.75" thickBot="1" x14ac:dyDescent="0.3">
      <c r="B34" s="5"/>
      <c r="C34" s="5"/>
    </row>
    <row r="35" spans="2:3" ht="15.75" thickBot="1" x14ac:dyDescent="0.3">
      <c r="B35" s="3" t="s">
        <v>19</v>
      </c>
      <c r="C35" s="21">
        <f>SUM(C33)</f>
        <v>261.77999999999997</v>
      </c>
    </row>
    <row r="36" spans="2:3" x14ac:dyDescent="0.25">
      <c r="B36" s="7"/>
      <c r="C36" s="7"/>
    </row>
    <row r="37" spans="2:3" x14ac:dyDescent="0.25">
      <c r="B37" s="1" t="s">
        <v>20</v>
      </c>
      <c r="C37" s="10"/>
    </row>
    <row r="38" spans="2:3" x14ac:dyDescent="0.25">
      <c r="B38" s="23" t="s">
        <v>21</v>
      </c>
      <c r="C38" s="14">
        <v>275.41000000000003</v>
      </c>
    </row>
    <row r="39" spans="2:3" x14ac:dyDescent="0.25">
      <c r="B39" s="1" t="s">
        <v>24</v>
      </c>
      <c r="C39" s="14">
        <v>50</v>
      </c>
    </row>
    <row r="40" spans="2:3" x14ac:dyDescent="0.25">
      <c r="B40" s="1" t="s">
        <v>23</v>
      </c>
      <c r="C40" s="36"/>
    </row>
    <row r="41" spans="2:3" x14ac:dyDescent="0.25">
      <c r="B41" s="1" t="s">
        <v>2</v>
      </c>
      <c r="C41" s="14">
        <v>324</v>
      </c>
    </row>
    <row r="42" spans="2:3" x14ac:dyDescent="0.25">
      <c r="B42" s="5" t="s">
        <v>25</v>
      </c>
      <c r="C42" s="37">
        <v>19</v>
      </c>
    </row>
    <row r="43" spans="2:3" x14ac:dyDescent="0.25">
      <c r="B43" s="5" t="s">
        <v>26</v>
      </c>
      <c r="C43" s="37">
        <v>2065</v>
      </c>
    </row>
    <row r="44" spans="2:3" ht="15.75" thickBot="1" x14ac:dyDescent="0.3">
      <c r="B44" s="5"/>
      <c r="C44" s="26"/>
    </row>
    <row r="45" spans="2:3" ht="15.75" thickBot="1" x14ac:dyDescent="0.3">
      <c r="B45" s="3" t="s">
        <v>27</v>
      </c>
      <c r="C45" s="21">
        <f>SUM(C38:C44)</f>
        <v>2733.41</v>
      </c>
    </row>
    <row r="46" spans="2:3" x14ac:dyDescent="0.25">
      <c r="B46" s="7"/>
      <c r="C46" s="7"/>
    </row>
    <row r="47" spans="2:3" x14ac:dyDescent="0.25">
      <c r="B47" s="1" t="s">
        <v>28</v>
      </c>
      <c r="C47" s="1"/>
    </row>
    <row r="48" spans="2:3" x14ac:dyDescent="0.25">
      <c r="B48" s="1"/>
      <c r="C48" s="24"/>
    </row>
    <row r="49" spans="2:3" x14ac:dyDescent="0.25">
      <c r="B49" s="1" t="s">
        <v>29</v>
      </c>
      <c r="C49" s="18">
        <v>500</v>
      </c>
    </row>
    <row r="50" spans="2:3" ht="15.75" thickBot="1" x14ac:dyDescent="0.3">
      <c r="B50" s="5"/>
      <c r="C50" s="25"/>
    </row>
    <row r="51" spans="2:3" ht="15.75" thickBot="1" x14ac:dyDescent="0.3">
      <c r="B51" s="3" t="s">
        <v>30</v>
      </c>
      <c r="C51" s="21">
        <f>SUM(C48:C50)</f>
        <v>500</v>
      </c>
    </row>
    <row r="52" spans="2:3" x14ac:dyDescent="0.25">
      <c r="B52" s="7"/>
      <c r="C52" s="28"/>
    </row>
    <row r="53" spans="2:3" x14ac:dyDescent="0.25">
      <c r="B53" s="1" t="s">
        <v>31</v>
      </c>
      <c r="C53" s="29"/>
    </row>
    <row r="54" spans="2:3" x14ac:dyDescent="0.25">
      <c r="B54" s="1"/>
      <c r="C54" s="29"/>
    </row>
    <row r="55" spans="2:3" x14ac:dyDescent="0.25">
      <c r="B55" s="23" t="s">
        <v>32</v>
      </c>
      <c r="C55" s="14">
        <v>625.64</v>
      </c>
    </row>
    <row r="56" spans="2:3" x14ac:dyDescent="0.25">
      <c r="B56" s="23" t="s">
        <v>33</v>
      </c>
      <c r="C56" s="14">
        <v>80.89</v>
      </c>
    </row>
    <row r="57" spans="2:3" x14ac:dyDescent="0.25">
      <c r="B57" s="23" t="s">
        <v>34</v>
      </c>
      <c r="C57" s="14">
        <v>729.2</v>
      </c>
    </row>
    <row r="58" spans="2:3" x14ac:dyDescent="0.25">
      <c r="B58" s="1" t="s">
        <v>35</v>
      </c>
      <c r="C58" s="14">
        <v>53.23</v>
      </c>
    </row>
    <row r="59" spans="2:3" x14ac:dyDescent="0.25">
      <c r="B59" s="1" t="s">
        <v>36</v>
      </c>
      <c r="C59" s="19">
        <v>43.33</v>
      </c>
    </row>
    <row r="60" spans="2:3" x14ac:dyDescent="0.25">
      <c r="B60" s="1" t="s">
        <v>37</v>
      </c>
      <c r="C60" s="19">
        <v>73.03</v>
      </c>
    </row>
    <row r="61" spans="2:3" x14ac:dyDescent="0.25">
      <c r="B61" s="1" t="s">
        <v>38</v>
      </c>
      <c r="C61" s="14">
        <v>665</v>
      </c>
    </row>
    <row r="62" spans="2:3" x14ac:dyDescent="0.25">
      <c r="B62" s="1" t="s">
        <v>2</v>
      </c>
      <c r="C62" s="14">
        <v>90</v>
      </c>
    </row>
    <row r="63" spans="2:3" x14ac:dyDescent="0.25">
      <c r="B63" s="5" t="s">
        <v>22</v>
      </c>
      <c r="C63" s="37">
        <v>300</v>
      </c>
    </row>
    <row r="64" spans="2:3" x14ac:dyDescent="0.25">
      <c r="B64" s="5" t="s">
        <v>39</v>
      </c>
      <c r="C64" s="37">
        <v>-247.75</v>
      </c>
    </row>
    <row r="65" spans="2:3" x14ac:dyDescent="0.25">
      <c r="B65" s="5" t="s">
        <v>40</v>
      </c>
      <c r="C65" s="37">
        <v>1335.01</v>
      </c>
    </row>
    <row r="66" spans="2:3" x14ac:dyDescent="0.25">
      <c r="B66" s="5" t="s">
        <v>40</v>
      </c>
      <c r="C66" s="14">
        <v>350</v>
      </c>
    </row>
    <row r="67" spans="2:3" x14ac:dyDescent="0.25">
      <c r="B67" s="5" t="s">
        <v>41</v>
      </c>
      <c r="C67" s="14">
        <v>1929</v>
      </c>
    </row>
    <row r="68" spans="2:3" x14ac:dyDescent="0.25">
      <c r="B68" s="5" t="s">
        <v>42</v>
      </c>
      <c r="C68" s="38">
        <v>356.4</v>
      </c>
    </row>
    <row r="69" spans="2:3" x14ac:dyDescent="0.25">
      <c r="B69" s="5" t="s">
        <v>43</v>
      </c>
      <c r="C69" s="38">
        <v>888.78</v>
      </c>
    </row>
    <row r="70" spans="2:3" x14ac:dyDescent="0.25">
      <c r="B70" s="5" t="s">
        <v>44</v>
      </c>
      <c r="C70" s="14">
        <v>300</v>
      </c>
    </row>
    <row r="71" spans="2:3" x14ac:dyDescent="0.25">
      <c r="B71" s="5" t="s">
        <v>45</v>
      </c>
      <c r="C71" s="39">
        <v>520</v>
      </c>
    </row>
    <row r="72" spans="2:3" ht="15.75" thickBot="1" x14ac:dyDescent="0.3">
      <c r="B72" s="5"/>
      <c r="C72" s="25"/>
    </row>
    <row r="73" spans="2:3" ht="15.75" thickBot="1" x14ac:dyDescent="0.3">
      <c r="B73" s="3" t="s">
        <v>46</v>
      </c>
      <c r="C73" s="20">
        <f>SUM(C55:C72)</f>
        <v>8091.7599999999993</v>
      </c>
    </row>
    <row r="74" spans="2:3" x14ac:dyDescent="0.25">
      <c r="B74" s="1" t="s">
        <v>47</v>
      </c>
      <c r="C74" s="30"/>
    </row>
    <row r="75" spans="2:3" x14ac:dyDescent="0.25">
      <c r="B75" s="5"/>
      <c r="C75" s="25"/>
    </row>
    <row r="76" spans="2:3" ht="15.75" thickBot="1" x14ac:dyDescent="0.3">
      <c r="B76" s="5"/>
      <c r="C76" s="25"/>
    </row>
    <row r="77" spans="2:3" ht="15.75" thickBot="1" x14ac:dyDescent="0.3">
      <c r="B77" s="3" t="s">
        <v>48</v>
      </c>
      <c r="C77" s="21">
        <f>SUM(C75:C76)</f>
        <v>0</v>
      </c>
    </row>
    <row r="78" spans="2:3" x14ac:dyDescent="0.25">
      <c r="B78" s="17"/>
      <c r="C78" s="31"/>
    </row>
    <row r="79" spans="2:3" x14ac:dyDescent="0.25">
      <c r="B79" s="22"/>
      <c r="C79" s="32"/>
    </row>
    <row r="80" spans="2:3" x14ac:dyDescent="0.25">
      <c r="B80" s="1" t="s">
        <v>49</v>
      </c>
      <c r="C80" s="32"/>
    </row>
    <row r="81" spans="2:3" x14ac:dyDescent="0.25">
      <c r="B81" s="1"/>
      <c r="C81" s="32"/>
    </row>
    <row r="82" spans="2:3" x14ac:dyDescent="0.25">
      <c r="B82" s="1" t="s">
        <v>50</v>
      </c>
      <c r="C82" s="32"/>
    </row>
    <row r="83" spans="2:3" x14ac:dyDescent="0.25">
      <c r="B83" s="1"/>
      <c r="C83" s="32"/>
    </row>
    <row r="84" spans="2:3" x14ac:dyDescent="0.25">
      <c r="B84" s="1" t="s">
        <v>51</v>
      </c>
      <c r="C84" s="32"/>
    </row>
    <row r="85" spans="2:3" x14ac:dyDescent="0.25">
      <c r="B85" s="1"/>
      <c r="C85" s="32"/>
    </row>
    <row r="86" spans="2:3" x14ac:dyDescent="0.25">
      <c r="B86" s="1" t="s">
        <v>52</v>
      </c>
      <c r="C86" s="32"/>
    </row>
    <row r="87" spans="2:3" x14ac:dyDescent="0.25">
      <c r="B87" s="1"/>
      <c r="C87" s="32"/>
    </row>
    <row r="88" spans="2:3" x14ac:dyDescent="0.25">
      <c r="B88" s="1" t="s">
        <v>53</v>
      </c>
      <c r="C88" s="32"/>
    </row>
    <row r="89" spans="2:3" x14ac:dyDescent="0.25">
      <c r="B89" s="1"/>
      <c r="C89" s="32"/>
    </row>
    <row r="90" spans="2:3" x14ac:dyDescent="0.25">
      <c r="B90" s="1" t="s">
        <v>54</v>
      </c>
      <c r="C90" s="32"/>
    </row>
    <row r="91" spans="2:3" x14ac:dyDescent="0.25">
      <c r="B91" s="22"/>
      <c r="C91" s="32"/>
    </row>
    <row r="92" spans="2:3" x14ac:dyDescent="0.25">
      <c r="B92" s="22"/>
      <c r="C92" s="32"/>
    </row>
    <row r="93" spans="2:3" ht="15.75" x14ac:dyDescent="0.25">
      <c r="B93" s="33"/>
      <c r="C93" s="27"/>
    </row>
    <row r="94" spans="2:3" ht="16.5" thickBot="1" x14ac:dyDescent="0.3">
      <c r="B94" s="34" t="s">
        <v>55</v>
      </c>
      <c r="C94" s="35">
        <f>SUM(C22+C29+C35+C45+C51+C73+C77)</f>
        <v>78988.17</v>
      </c>
    </row>
    <row r="97" spans="2:2" x14ac:dyDescent="0.25">
      <c r="B97" s="45" t="s">
        <v>58</v>
      </c>
    </row>
    <row r="98" spans="2:2" ht="6.75" customHeight="1" x14ac:dyDescent="0.25">
      <c r="B98" s="45"/>
    </row>
    <row r="99" spans="2:2" x14ac:dyDescent="0.25">
      <c r="B99" s="45" t="s">
        <v>59</v>
      </c>
    </row>
    <row r="100" spans="2:2" x14ac:dyDescent="0.25">
      <c r="B100" s="45" t="s">
        <v>60</v>
      </c>
    </row>
  </sheetData>
  <mergeCells count="3">
    <mergeCell ref="G2:I2"/>
    <mergeCell ref="C4:D4"/>
    <mergeCell ref="A3:C3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NOVEMBRO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CMV</dc:creator>
  <cp:lastModifiedBy>CMV</cp:lastModifiedBy>
  <dcterms:created xsi:type="dcterms:W3CDTF">2018-04-16T13:54:13Z</dcterms:created>
  <dcterms:modified xsi:type="dcterms:W3CDTF">2018-04-16T20:13:23Z</dcterms:modified>
</cp:coreProperties>
</file>